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321B9E83-3343-4115-953D-E8A0B56DED28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2037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_xlnm.Print_Area" localSheetId="0">FFONDOS!$A$1:$G$45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<sst xmlns="http://schemas.openxmlformats.org/spreadsheetml/2006/main" count="50" uniqueCount="41">
  <si>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</si>
  <si>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</si>
  <si>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</si>
  <si>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</si>
  <si>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</si>
  <si>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</si>
  <si>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</si>
  <si>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</si>
  <si>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</si>
  <si>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</si>
  <si>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</si>
  <si>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</si>
  <si>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</si>
  <si>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</si>
  <si>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</si>
  <si>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</si>
  <si>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</si>
  <si>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</si>
  <si>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</si>
  <si>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</si>
  <si>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</si>
  <si>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</si>
  <si>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</si>
  <si>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</si>
  <si>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</si>
  <si>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</si>
  <si>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</si>
  <si>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</si>
  <si>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</si>
  <si>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</si>
  <si>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</si>
  <si>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</si>
  <si>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</si>
  <si>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</si>
  <si>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</si>
  <si>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</si>
  <si>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</si>
  <si>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</si>
  <si>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</si>
  <si>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Consejo de Urbanizacion Municipal de Chihuahua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</si>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</sst>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0" fontId="6" fillId="3" borderId="0" xfId="0" applyFont="1" applyFill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5"/>
  <sheetViews>
    <sheetView tabSelected="1" zoomScale="80" zoomScaleNormal="80" workbookViewId="0">
      <selection activeCell="J22" sqref="J2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4" t="s">
        <v>39</v>
      </c>
      <c r="C2" s="45"/>
      <c r="D2" s="45"/>
      <c r="E2" s="45"/>
      <c r="F2" s="45"/>
      <c r="G2" s="46"/>
    </row>
    <row r="3" spans="2:7" x14ac:dyDescent="0.2">
      <c r="B3" s="47" t="s">
        <v>10</v>
      </c>
      <c r="C3" s="48"/>
      <c r="D3" s="48"/>
      <c r="E3" s="48"/>
      <c r="F3" s="48"/>
      <c r="G3" s="49"/>
    </row>
    <row r="4" spans="2:7" ht="12.75" thickBot="1" x14ac:dyDescent="0.25">
      <c r="B4" s="50" t="s">
        <v>40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32359866</v>
      </c>
      <c r="D15" s="27">
        <v>22637884.129999999</v>
      </c>
      <c r="E15" s="21">
        <f t="shared" si="0"/>
        <v>54997750.129999995</v>
      </c>
      <c r="F15" s="27">
        <v>8431470.2300000004</v>
      </c>
      <c r="G15" s="20">
        <v>8431470.2300000004</v>
      </c>
    </row>
    <row r="16" spans="2:7" ht="36" customHeight="1" x14ac:dyDescent="0.2">
      <c r="B16" s="14" t="s">
        <v>28</v>
      </c>
      <c r="C16" s="19">
        <v>0</v>
      </c>
      <c r="D16" s="27">
        <v>2493476.2200000002</v>
      </c>
      <c r="E16" s="21">
        <f t="shared" si="0"/>
        <v>2493476.2200000002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28844512</v>
      </c>
      <c r="D17" s="27">
        <v>0</v>
      </c>
      <c r="E17" s="21">
        <f t="shared" si="0"/>
        <v>28844512</v>
      </c>
      <c r="F17" s="27">
        <v>24229674.800000001</v>
      </c>
      <c r="G17" s="20">
        <v>24229674.800000001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61204378</v>
      </c>
      <c r="D20" s="28">
        <f>SUM(D9:D18)</f>
        <v>25131360.349999998</v>
      </c>
      <c r="E20" s="22">
        <f>C20+D20</f>
        <v>86335738.349999994</v>
      </c>
      <c r="F20" s="28">
        <f>SUM(F9:F18)</f>
        <v>32661145.030000001</v>
      </c>
      <c r="G20" s="22">
        <f>SUM(G9:G18)</f>
        <v>32661145.030000001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38949406</v>
      </c>
      <c r="D26" s="20">
        <v>0</v>
      </c>
      <c r="E26" s="21">
        <f t="shared" ref="E26:E34" si="1">C26+D26</f>
        <v>38949406</v>
      </c>
      <c r="F26" s="20">
        <v>17769395.809999999</v>
      </c>
      <c r="G26" s="38">
        <v>17769395.809999999</v>
      </c>
    </row>
    <row r="27" spans="2:7" ht="12" customHeight="1" x14ac:dyDescent="0.2">
      <c r="B27" s="32" t="s">
        <v>12</v>
      </c>
      <c r="C27" s="20">
        <v>2557049</v>
      </c>
      <c r="D27" s="20">
        <v>50000</v>
      </c>
      <c r="E27" s="21">
        <f t="shared" si="1"/>
        <v>2607049</v>
      </c>
      <c r="F27" s="20">
        <v>778172.86</v>
      </c>
      <c r="G27" s="38">
        <v>777790.06</v>
      </c>
    </row>
    <row r="28" spans="2:7" x14ac:dyDescent="0.2">
      <c r="B28" s="32" t="s">
        <v>13</v>
      </c>
      <c r="C28" s="20">
        <v>5127658</v>
      </c>
      <c r="D28" s="20">
        <v>-423244</v>
      </c>
      <c r="E28" s="21">
        <f t="shared" si="1"/>
        <v>4704414</v>
      </c>
      <c r="F28" s="20">
        <v>942269.21</v>
      </c>
      <c r="G28" s="38">
        <v>919691.21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289584</v>
      </c>
      <c r="D30" s="20">
        <v>68244</v>
      </c>
      <c r="E30" s="21">
        <f t="shared" si="1"/>
        <v>357828</v>
      </c>
      <c r="F30" s="20">
        <v>326432.61</v>
      </c>
      <c r="G30" s="38">
        <v>326432.61</v>
      </c>
    </row>
    <row r="31" spans="2:7" x14ac:dyDescent="0.2">
      <c r="B31" s="32" t="s">
        <v>16</v>
      </c>
      <c r="C31" s="20">
        <v>14280681</v>
      </c>
      <c r="D31" s="20">
        <v>25436360.350000001</v>
      </c>
      <c r="E31" s="21">
        <f t="shared" si="1"/>
        <v>39717041.350000001</v>
      </c>
      <c r="F31" s="20">
        <v>6973697.71</v>
      </c>
      <c r="G31" s="38">
        <v>6973697.71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61204378</v>
      </c>
      <c r="D36" s="22">
        <f>SUM(D26:D34)</f>
        <v>25131360.350000001</v>
      </c>
      <c r="E36" s="22">
        <f>SUM(E26:E34)</f>
        <v>86335738.349999994</v>
      </c>
      <c r="F36" s="22">
        <f>SUM(F26:F34)</f>
        <v>26789968.199999999</v>
      </c>
      <c r="G36" s="39">
        <f>SUM(G26:G34)</f>
        <v>26767007.399999999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5871176.8300000019</v>
      </c>
      <c r="G38" s="9">
        <f>G20-G36</f>
        <v>5894137.6300000027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ht="114" customHeight="1" x14ac:dyDescent="0.2">
      <c r="B46" s="41" t="s">
        <v>38</v>
      </c>
      <c r="C46" s="41"/>
      <c r="D46" s="41"/>
      <c r="E46" s="41"/>
      <c r="F46" s="41"/>
      <c r="G46" s="41"/>
    </row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</sheetData>
  <sheetProtection algorithmName="SHA-512" hashValue="jnWHS+HmpgYQKg64t99cON08YGlcqQAgC3YJFHzO5UbBxS3lu4tT1KRe+jEYbf5YzMR+hUcmRwVmcf0ET98nBQ==" saltValue="75+ZclMyeLtQc18uY9de2w==" spinCount="100000" sheet="1" formatCells="0" formatColumns="0" formatRows="0"/>
  <mergeCells count="6">
    <mergeCell ref="B46:G46"/>
    <mergeCell ref="B5:B6"/>
    <mergeCell ref="B2:G2"/>
    <mergeCell ref="B3:G3"/>
    <mergeCell ref="B4:G4"/>
    <mergeCell ref="B22:B23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2020-01-23T20:49:44Z</cp:lastPrinted>
  <dcterms:created xsi:type="dcterms:W3CDTF">2019-12-11T17:18:27Z</dcterms:created>
  <dcterms:modified xsi:type="dcterms:W3CDTF">2025-08-07T20:47:38Z</dcterms:modified>
</cp:coreProperties>
</file>